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OLLUSF03\Desktop\TU\"/>
    </mc:Choice>
  </mc:AlternateContent>
  <xr:revisionPtr revIDLastSave="0" documentId="8_{230A2C2C-F249-477E-858C-C2C65D3F1A25}" xr6:coauthVersionLast="47" xr6:coauthVersionMax="47" xr10:uidLastSave="{00000000-0000-0000-0000-000000000000}"/>
  <bookViews>
    <workbookView xWindow="-93" yWindow="-93" windowWidth="18426" windowHeight="11746" firstSheet="2" activeTab="2" xr2:uid="{00000000-000D-0000-FFFF-FFFF00000000}"/>
  </bookViews>
  <sheets>
    <sheet name="Introduktion och grunddata" sheetId="4" r:id="rId1"/>
    <sheet name="Resultaträkning" sheetId="5" r:id="rId2"/>
    <sheet name="Balansräkning" sheetId="2" r:id="rId3"/>
    <sheet name="Nyckeltal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2" l="1"/>
  <c r="E15" i="2"/>
  <c r="D15" i="2"/>
  <c r="C15" i="2" l="1"/>
  <c r="E23" i="2"/>
  <c r="E24" i="2" s="1"/>
  <c r="E41" i="2"/>
  <c r="C10" i="5"/>
  <c r="B8" i="6" s="1"/>
  <c r="C21" i="5"/>
  <c r="E10" i="5"/>
  <c r="D8" i="6" s="1"/>
  <c r="E21" i="5"/>
  <c r="D10" i="5"/>
  <c r="C8" i="6" s="1"/>
  <c r="D21" i="5"/>
  <c r="E35" i="2"/>
  <c r="D35" i="2"/>
  <c r="C35" i="2"/>
  <c r="C23" i="2"/>
  <c r="B9" i="6" s="1"/>
  <c r="D41" i="2"/>
  <c r="D23" i="2"/>
  <c r="C9" i="6" l="1"/>
  <c r="D24" i="2"/>
  <c r="E22" i="5"/>
  <c r="E28" i="5" s="1"/>
  <c r="E30" i="5" s="1"/>
  <c r="C12" i="6"/>
  <c r="B4" i="6"/>
  <c r="D12" i="6"/>
  <c r="D22" i="5"/>
  <c r="D28" i="5" s="1"/>
  <c r="D30" i="5" s="1"/>
  <c r="C22" i="5"/>
  <c r="B12" i="6"/>
  <c r="D5" i="6"/>
  <c r="D9" i="6"/>
  <c r="C4" i="6"/>
  <c r="D4" i="6"/>
  <c r="C24" i="2"/>
  <c r="D7" i="6" l="1"/>
  <c r="C5" i="6"/>
  <c r="C7" i="6" s="1"/>
  <c r="C28" i="5"/>
  <c r="C6" i="6"/>
  <c r="D29" i="2"/>
  <c r="B5" i="6"/>
  <c r="B7" i="6" s="1"/>
  <c r="C30" i="5"/>
  <c r="D6" i="6" l="1"/>
  <c r="E29" i="2"/>
  <c r="B6" i="6"/>
  <c r="C29" i="2"/>
  <c r="C30" i="2" l="1"/>
  <c r="D28" i="2"/>
  <c r="C42" i="2"/>
  <c r="B11" i="6"/>
  <c r="B10" i="6"/>
  <c r="E28" i="2" l="1"/>
  <c r="E30" i="2" s="1"/>
  <c r="D30" i="2"/>
  <c r="C10" i="6" l="1"/>
  <c r="D42" i="2"/>
  <c r="C11" i="6"/>
  <c r="D11" i="6"/>
  <c r="E42" i="2"/>
  <c r="D10" i="6"/>
</calcChain>
</file>

<file path=xl/sharedStrings.xml><?xml version="1.0" encoding="utf-8"?>
<sst xmlns="http://schemas.openxmlformats.org/spreadsheetml/2006/main" count="117" uniqueCount="107">
  <si>
    <t>Fliken Nyckeltal är låst och men kan användas för förståelse om föreningens ekonomi.</t>
  </si>
  <si>
    <t>Information om föreningen</t>
  </si>
  <si>
    <t>Föreningens namn</t>
  </si>
  <si>
    <t>Föreningens organisationsnr</t>
  </si>
  <si>
    <t xml:space="preserve">Föreningens verksamhets omfattar </t>
  </si>
  <si>
    <t>(ex. SBL, BEHN, 10 ungdomslag)</t>
  </si>
  <si>
    <t>Antal spelare som erhåller lön</t>
  </si>
  <si>
    <t>Antal icke-spelare anställda i föreningen</t>
  </si>
  <si>
    <t>Antal medlemmar i styrelsen</t>
  </si>
  <si>
    <r>
      <t xml:space="preserve">RESULTATRÄKNING </t>
    </r>
    <r>
      <rPr>
        <b/>
        <i/>
        <sz val="12"/>
        <rFont val="Verdana"/>
        <family val="2"/>
      </rPr>
      <t>(i heltal)</t>
    </r>
  </si>
  <si>
    <t>Senast avslutat räkenskapsår</t>
  </si>
  <si>
    <t>Prognos för pågående räkenskapsår</t>
  </si>
  <si>
    <t>Budget för kommande säsong</t>
  </si>
  <si>
    <t>Reviderad årsredovisning ska bifogas</t>
  </si>
  <si>
    <t xml:space="preserve">Inkl. faktiska siffror för avslutade månader samt prognos för resterande månader </t>
  </si>
  <si>
    <t>Intäkter kopplat till verksamheten</t>
  </si>
  <si>
    <t>Biljettintäkter</t>
  </si>
  <si>
    <t>Medlemsavgifter</t>
  </si>
  <si>
    <t>Bidrag</t>
  </si>
  <si>
    <t>Övriga intäkter</t>
  </si>
  <si>
    <t>Summa rörelseintäkter</t>
  </si>
  <si>
    <t xml:space="preserve">Kostnader </t>
  </si>
  <si>
    <t>Lön spelare</t>
  </si>
  <si>
    <t>Sociala avgifter</t>
  </si>
  <si>
    <t>Kostnader för hallar, lokaler</t>
  </si>
  <si>
    <t>Övriga kostnader</t>
  </si>
  <si>
    <t>Avskrivningar</t>
  </si>
  <si>
    <t xml:space="preserve">Summa kostnader </t>
  </si>
  <si>
    <t>Rörelseresultat</t>
  </si>
  <si>
    <t xml:space="preserve">Finansiella intäkter </t>
  </si>
  <si>
    <t>Ränta mm</t>
  </si>
  <si>
    <t>Resultat efter finansiella poster</t>
  </si>
  <si>
    <t>Årets skatt</t>
  </si>
  <si>
    <t>(minus om kostnad)</t>
  </si>
  <si>
    <t>Året resultat</t>
  </si>
  <si>
    <t xml:space="preserve">BALANSRÄKNING (i heltal) </t>
  </si>
  <si>
    <t>TILLGÅNGAR</t>
  </si>
  <si>
    <t xml:space="preserve">Materiella anläggningstillgångar </t>
  </si>
  <si>
    <t>Inventarier</t>
  </si>
  <si>
    <t>Maskiner</t>
  </si>
  <si>
    <t>Byggnader</t>
  </si>
  <si>
    <t>Mark</t>
  </si>
  <si>
    <t xml:space="preserve">Finansiella anläggningstillgångar </t>
  </si>
  <si>
    <t xml:space="preserve">Immateriella anläggningstillgångar </t>
  </si>
  <si>
    <t>Varumärken</t>
  </si>
  <si>
    <t>Summa anläggningstillgångar</t>
  </si>
  <si>
    <t xml:space="preserve">Omsättningstillgångar </t>
  </si>
  <si>
    <t>Varulager</t>
  </si>
  <si>
    <t>Kundfordringar</t>
  </si>
  <si>
    <t>Ännu ej erhållna intäkter eller förutbetalda kostnader</t>
  </si>
  <si>
    <t>Kortfristiga placeringar</t>
  </si>
  <si>
    <t>Kassa/Bank</t>
  </si>
  <si>
    <t>Summa omsättningstillgångar</t>
  </si>
  <si>
    <t xml:space="preserve">Totala tillgångar </t>
  </si>
  <si>
    <t>Balanserad vinst/förlust</t>
  </si>
  <si>
    <t>Årets vinst/förlust</t>
  </si>
  <si>
    <t xml:space="preserve">Summa eget kapital </t>
  </si>
  <si>
    <t>SKULDER</t>
  </si>
  <si>
    <t>Långfristiga skulder såsom</t>
  </si>
  <si>
    <t xml:space="preserve">Summa långfristiga skulder </t>
  </si>
  <si>
    <t xml:space="preserve">Kortfristiga skulder såsom </t>
  </si>
  <si>
    <t>Leverantörsskulder</t>
  </si>
  <si>
    <t xml:space="preserve">Förutbetalda intäkter eller ännu ej betalda kostnader </t>
  </si>
  <si>
    <t>Kortfristiga lån</t>
  </si>
  <si>
    <t>Summa kortfristiga skulder</t>
  </si>
  <si>
    <t>Totalt eget kapital och totala skulder</t>
  </si>
  <si>
    <t xml:space="preserve">NYCKELTAL </t>
  </si>
  <si>
    <t>Pågående räkenskapsår</t>
  </si>
  <si>
    <t>Budget</t>
  </si>
  <si>
    <t>Nettoomsättning</t>
  </si>
  <si>
    <t>Årets resultat</t>
  </si>
  <si>
    <t>Datum</t>
  </si>
  <si>
    <t>Budget för kommande räkenskapsår</t>
  </si>
  <si>
    <t>2023-06-30</t>
  </si>
  <si>
    <t>2024-06-30</t>
  </si>
  <si>
    <t>2025-06-30</t>
  </si>
  <si>
    <t>Antal medlemmar i föreningen</t>
  </si>
  <si>
    <t>Sponsorintäkter*</t>
  </si>
  <si>
    <r>
      <t xml:space="preserve">*Sponsorer &gt; </t>
    </r>
    <r>
      <rPr>
        <sz val="10"/>
        <rFont val="Verdana"/>
        <family val="2"/>
      </rPr>
      <t>Ange de 3 största (namn&amp;belopp)</t>
    </r>
  </si>
  <si>
    <t>Långfristigt lån/checkräkningskredit</t>
  </si>
  <si>
    <t>Beviljad Checkräkningskredit</t>
  </si>
  <si>
    <t>Kassa/Omsättning %</t>
  </si>
  <si>
    <t>EK/Omsättning %</t>
  </si>
  <si>
    <r>
      <rPr>
        <b/>
        <i/>
        <sz val="10"/>
        <rFont val="Verdana"/>
        <family val="2"/>
      </rPr>
      <t>Soliditet</t>
    </r>
    <r>
      <rPr>
        <i/>
        <sz val="10"/>
        <rFont val="Verdana"/>
        <family val="2"/>
      </rPr>
      <t xml:space="preserve"> = Anger hur stor del av av totala tillgångar som finansieras med eget kapital. Ju större del desto mindre risk.</t>
    </r>
  </si>
  <si>
    <r>
      <rPr>
        <b/>
        <i/>
        <sz val="10"/>
        <rFont val="Verdana"/>
        <family val="2"/>
      </rPr>
      <t>EK/Omsättning</t>
    </r>
    <r>
      <rPr>
        <i/>
        <sz val="10"/>
        <rFont val="Verdana"/>
        <family val="2"/>
      </rPr>
      <t xml:space="preserve"> = Anger hur stor del av omsättningen som finansieras med eget kapital. Ju högre desto mindre risk.</t>
    </r>
  </si>
  <si>
    <r>
      <rPr>
        <b/>
        <i/>
        <sz val="10"/>
        <rFont val="Verdana"/>
        <family val="2"/>
      </rPr>
      <t>Kassa/Omsättning</t>
    </r>
    <r>
      <rPr>
        <i/>
        <sz val="10"/>
        <rFont val="Verdana"/>
        <family val="2"/>
      </rPr>
      <t xml:space="preserve"> = Anger hur stor del av omsättningen som kan täckas av kassan. Ju högre desto mindre risk.</t>
    </r>
  </si>
  <si>
    <t xml:space="preserve">Finansiella kostnader </t>
  </si>
  <si>
    <t>Kassalikviditet %</t>
  </si>
  <si>
    <r>
      <t xml:space="preserve">Kassalikviditet </t>
    </r>
    <r>
      <rPr>
        <i/>
        <sz val="10"/>
        <rFont val="Verdana"/>
        <family val="2"/>
      </rPr>
      <t xml:space="preserve">= Hur stor del Omsättningstillgångar utgör av Kortfristiga skulder. Bör vara större än 100% </t>
    </r>
  </si>
  <si>
    <t>Utnyttjad Checkräkningskredit</t>
  </si>
  <si>
    <t>Detta dokument ska vid sidan av själva anmälningsdokumentet underlätta den årliga informationsinsamlingen i samband med anmälan till spel i Förbundsserie.</t>
  </si>
  <si>
    <r>
      <t xml:space="preserve">Det är viktigt att föreningen fyller i </t>
    </r>
    <r>
      <rPr>
        <u/>
        <sz val="10"/>
        <color rgb="FF000000"/>
        <rFont val="Verdana"/>
        <family val="2"/>
      </rPr>
      <t xml:space="preserve">samtliga </t>
    </r>
    <r>
      <rPr>
        <sz val="10"/>
        <color rgb="FF000000"/>
        <rFont val="Verdana"/>
        <family val="2"/>
      </rPr>
      <t xml:space="preserve">gula fält nedan samt i flikarna Resultaträkning och Balansräkning. </t>
    </r>
    <r>
      <rPr>
        <i/>
        <sz val="10"/>
        <color rgb="FF000000"/>
        <rFont val="Verdana"/>
        <family val="2"/>
      </rPr>
      <t>Kontrollera att uppgifterna överensstämmer med uppgifterna i ert senaste bokslut!</t>
    </r>
  </si>
  <si>
    <r>
      <t xml:space="preserve">Föreningens revisor </t>
    </r>
    <r>
      <rPr>
        <b/>
        <sz val="8"/>
        <rFont val="Verdana"/>
        <family val="2"/>
      </rPr>
      <t>(namn, titel&amp;företag)</t>
    </r>
  </si>
  <si>
    <t>EGET KAPITAL (EK)</t>
  </si>
  <si>
    <t>Övriga spelarkostnader</t>
  </si>
  <si>
    <t>Lön coacher och stab</t>
  </si>
  <si>
    <t>Lön övrig personal</t>
  </si>
  <si>
    <r>
      <t xml:space="preserve">Soliditet </t>
    </r>
    <r>
      <rPr>
        <b/>
        <sz val="8"/>
        <rFont val="Verdana"/>
        <family val="2"/>
      </rPr>
      <t>(EK/Balansomslutning)</t>
    </r>
    <r>
      <rPr>
        <b/>
        <sz val="10"/>
        <rFont val="Verdana"/>
        <family val="2"/>
      </rPr>
      <t xml:space="preserve"> %</t>
    </r>
  </si>
  <si>
    <r>
      <t xml:space="preserve">Rörelsemarginal </t>
    </r>
    <r>
      <rPr>
        <b/>
        <sz val="8"/>
        <rFont val="Verdana"/>
        <family val="2"/>
      </rPr>
      <t>(Rörelseres./Oms)</t>
    </r>
    <r>
      <rPr>
        <b/>
        <sz val="9"/>
        <rFont val="Verdana"/>
        <family val="2"/>
      </rPr>
      <t xml:space="preserve"> %</t>
    </r>
  </si>
  <si>
    <t>Reviderad årsredovisning ska bifogas. Kontrollera att uppgifterna stämmer med denna.</t>
  </si>
  <si>
    <t>Kostnader spelartrupp/Omsättning %</t>
  </si>
  <si>
    <r>
      <t xml:space="preserve">Kostnader spelartrupp/Omsättning </t>
    </r>
    <r>
      <rPr>
        <i/>
        <sz val="10"/>
        <rFont val="Verdana"/>
        <family val="2"/>
      </rPr>
      <t>= Hur stor del av spelar-, coach- och stabskostnader täcks av totala intäkter</t>
    </r>
    <r>
      <rPr>
        <b/>
        <i/>
        <sz val="10"/>
        <rFont val="Verdana"/>
        <family val="2"/>
      </rPr>
      <t>.</t>
    </r>
  </si>
  <si>
    <t>Föreningens kontaktperson i dessa frågor</t>
  </si>
  <si>
    <r>
      <t xml:space="preserve">Antal styrelsemöten </t>
    </r>
    <r>
      <rPr>
        <b/>
        <sz val="8"/>
        <rFont val="Verdana"/>
        <family val="2"/>
      </rPr>
      <t>(innevarande räkenskapsår)</t>
    </r>
  </si>
  <si>
    <t>Ändamålsbestämda medel e.dyl.</t>
  </si>
  <si>
    <r>
      <rPr>
        <b/>
        <i/>
        <sz val="10"/>
        <rFont val="Verdana"/>
        <family val="2"/>
      </rPr>
      <t xml:space="preserve">Rörelsemarginal </t>
    </r>
    <r>
      <rPr>
        <i/>
        <sz val="10"/>
        <rFont val="Verdana"/>
        <family val="2"/>
      </rPr>
      <t>= Hur stor del av Rörelseresultatet återstår för att betala räntor och skatt</t>
    </r>
    <r>
      <rPr>
        <sz val="10"/>
        <rFont val="Verdana"/>
        <family val="2"/>
      </rPr>
      <t xml:space="preserve">. </t>
    </r>
    <r>
      <rPr>
        <i/>
        <sz val="10"/>
        <rFont val="Verdana"/>
        <family val="2"/>
      </rPr>
      <t>Ju högre desto bättre.</t>
    </r>
  </si>
  <si>
    <t>Förklaringar: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</si>
</sst>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color rgb="FF000000"/>
      <name val="Verdana"/>
      <family val="2"/>
    </font>
    <font>
      <u/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FF0000"/>
      <name val="Verdana"/>
      <family val="2"/>
    </font>
    <font>
      <b/>
      <i/>
      <u/>
      <sz val="10"/>
      <name val="Verdana"/>
      <family val="2"/>
    </font>
    <font>
      <b/>
      <sz val="9"/>
      <name val="Verdana"/>
      <family val="2"/>
    </font>
    <font>
      <i/>
      <sz val="10"/>
      <color rgb="FF000000"/>
      <name val="Verdana"/>
      <family val="2"/>
    </font>
    <font>
      <b/>
      <i/>
      <sz val="11"/>
      <name val="Verdana"/>
      <family val="2"/>
    </font>
    <font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3" fontId="8" fillId="0" borderId="1" xfId="0" applyNumberFormat="1" applyFont="1" applyBorder="1"/>
    <xf numFmtId="3" fontId="7" fillId="0" borderId="1" xfId="0" applyNumberFormat="1" applyFont="1" applyBorder="1"/>
    <xf numFmtId="3" fontId="6" fillId="0" borderId="1" xfId="0" applyNumberFormat="1" applyFont="1" applyBorder="1"/>
    <xf numFmtId="3" fontId="7" fillId="0" borderId="0" xfId="0" applyNumberFormat="1" applyFont="1"/>
    <xf numFmtId="0" fontId="11" fillId="0" borderId="0" xfId="0" applyFont="1"/>
    <xf numFmtId="0" fontId="0" fillId="0" borderId="0" xfId="0" applyAlignment="1">
      <alignment horizontal="right" vertical="center"/>
    </xf>
    <xf numFmtId="0" fontId="13" fillId="0" borderId="0" xfId="0" applyFont="1"/>
    <xf numFmtId="0" fontId="1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/>
    <xf numFmtId="0" fontId="3" fillId="0" borderId="1" xfId="0" applyFont="1" applyBorder="1" applyAlignment="1">
      <alignment horizontal="center"/>
    </xf>
    <xf numFmtId="0" fontId="11" fillId="3" borderId="4" xfId="0" applyFont="1" applyFill="1" applyBorder="1"/>
    <xf numFmtId="9" fontId="2" fillId="3" borderId="1" xfId="2" applyFont="1" applyFill="1" applyBorder="1"/>
    <xf numFmtId="3" fontId="2" fillId="3" borderId="1" xfId="0" applyNumberFormat="1" applyFont="1" applyFill="1" applyBorder="1"/>
    <xf numFmtId="0" fontId="10" fillId="0" borderId="0" xfId="0" applyFont="1"/>
    <xf numFmtId="0" fontId="17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0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3" fontId="2" fillId="2" borderId="1" xfId="0" applyNumberFormat="1" applyFont="1" applyFill="1" applyBorder="1" applyProtection="1"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3" fontId="20" fillId="0" borderId="1" xfId="0" applyNumberFormat="1" applyFont="1" applyBorder="1"/>
    <xf numFmtId="0" fontId="2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/>
    <xf numFmtId="0" fontId="0" fillId="2" borderId="0" xfId="0" applyFill="1" applyAlignment="1" applyProtection="1">
      <alignment horizontal="left"/>
      <protection locked="0"/>
    </xf>
    <xf numFmtId="0" fontId="10" fillId="0" borderId="2" xfId="0" applyFont="1" applyBorder="1"/>
    <xf numFmtId="0" fontId="10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11" fillId="0" borderId="0" xfId="0" applyFont="1"/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19538</xdr:colOff>
      <xdr:row>0</xdr:row>
      <xdr:rowOff>29308</xdr:rowOff>
    </xdr:from>
    <xdr:to>
      <xdr:col>4</xdr:col>
      <xdr:colOff>2871068</xdr:colOff>
      <xdr:row>6</xdr:row>
      <xdr:rowOff>80596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79DC775-BAFE-D347-8016-A72FB63BE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38" y="29308"/>
          <a:ext cx="57150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37"/>
  <sheetViews>
    <sheetView topLeftCell="A13" zoomScale="96" zoomScaleNormal="96" workbookViewId="0">
      <selection activeCell="E19" sqref="E19"/>
    </sheetView>
  </sheetViews>
  <sheetFormatPr defaultColWidth="8.89453125" defaultRowHeight="12.35" x14ac:dyDescent="0.35"/>
  <cols>
    <col min="1" max="1" width="13" customWidth="1"/>
    <col min="4" max="4" width="8.89453125" customWidth="1"/>
    <col min="5" max="5" width="44.20703125" customWidth="1"/>
  </cols>
  <sheetData>
    <row r="9" spans="1:9" x14ac:dyDescent="0.35">
      <c r="A9" s="49" t="s">
        <v>90</v>
      </c>
      <c r="B9" s="50"/>
      <c r="C9" s="50"/>
      <c r="D9" s="50"/>
      <c r="E9" s="50"/>
    </row>
    <row r="10" spans="1:9" x14ac:dyDescent="0.35">
      <c r="A10" s="50"/>
      <c r="B10" s="50"/>
      <c r="C10" s="50"/>
      <c r="D10" s="50"/>
      <c r="E10" s="50"/>
    </row>
    <row r="12" spans="1:9" x14ac:dyDescent="0.35">
      <c r="A12" s="51" t="s">
        <v>91</v>
      </c>
      <c r="B12" s="51"/>
      <c r="C12" s="51"/>
      <c r="D12" s="51"/>
      <c r="E12" s="51"/>
      <c r="I12" s="21"/>
    </row>
    <row r="13" spans="1:9" x14ac:dyDescent="0.35">
      <c r="A13" s="51"/>
      <c r="B13" s="51"/>
      <c r="C13" s="51"/>
      <c r="D13" s="51"/>
      <c r="E13" s="51"/>
      <c r="I13" s="21"/>
    </row>
    <row r="14" spans="1:9" x14ac:dyDescent="0.35">
      <c r="A14" s="51"/>
      <c r="B14" s="51"/>
      <c r="C14" s="51"/>
      <c r="D14" s="51"/>
      <c r="E14" s="51"/>
      <c r="I14" s="21"/>
    </row>
    <row r="16" spans="1:9" x14ac:dyDescent="0.35">
      <c r="A16" s="52" t="s">
        <v>0</v>
      </c>
      <c r="B16" s="52"/>
      <c r="C16" s="52"/>
      <c r="D16" s="52"/>
      <c r="E16" s="52"/>
    </row>
    <row r="18" spans="1:5" x14ac:dyDescent="0.35">
      <c r="A18" s="30" t="s">
        <v>1</v>
      </c>
    </row>
    <row r="19" spans="1:5" x14ac:dyDescent="0.35">
      <c r="A19" s="19" t="s">
        <v>2</v>
      </c>
      <c r="B19" s="19"/>
      <c r="C19" s="19"/>
      <c r="E19" s="46"/>
    </row>
    <row r="20" spans="1:5" x14ac:dyDescent="0.35">
      <c r="A20" s="19"/>
      <c r="B20" s="19"/>
      <c r="C20" s="19"/>
      <c r="E20" s="20"/>
    </row>
    <row r="21" spans="1:5" x14ac:dyDescent="0.35">
      <c r="A21" s="19" t="s">
        <v>3</v>
      </c>
      <c r="B21" s="19"/>
      <c r="C21" s="19"/>
      <c r="E21" s="44"/>
    </row>
    <row r="22" spans="1:5" ht="13.5" customHeight="1" x14ac:dyDescent="0.35">
      <c r="E22" s="20"/>
    </row>
    <row r="23" spans="1:5" x14ac:dyDescent="0.35">
      <c r="A23" s="19" t="s">
        <v>4</v>
      </c>
      <c r="B23" s="19"/>
      <c r="C23" s="19"/>
      <c r="D23" s="1"/>
      <c r="E23" s="44"/>
    </row>
    <row r="24" spans="1:5" x14ac:dyDescent="0.35">
      <c r="A24" s="1" t="s">
        <v>5</v>
      </c>
      <c r="B24" s="19"/>
      <c r="C24" s="19"/>
      <c r="E24" s="20"/>
    </row>
    <row r="25" spans="1:5" x14ac:dyDescent="0.35">
      <c r="A25" s="19" t="s">
        <v>76</v>
      </c>
      <c r="B25" s="19"/>
      <c r="C25" s="19"/>
      <c r="E25" s="44"/>
    </row>
    <row r="26" spans="1:5" x14ac:dyDescent="0.35">
      <c r="A26" s="1"/>
      <c r="B26" s="19"/>
      <c r="C26" s="19"/>
      <c r="E26" s="20"/>
    </row>
    <row r="27" spans="1:5" x14ac:dyDescent="0.35">
      <c r="A27" s="19" t="s">
        <v>6</v>
      </c>
      <c r="B27" s="19"/>
      <c r="C27" s="19"/>
      <c r="E27" s="44"/>
    </row>
    <row r="28" spans="1:5" x14ac:dyDescent="0.35">
      <c r="A28" s="19"/>
      <c r="B28" s="19"/>
      <c r="C28" s="19"/>
      <c r="E28" s="20"/>
    </row>
    <row r="29" spans="1:5" x14ac:dyDescent="0.35">
      <c r="A29" s="19" t="s">
        <v>7</v>
      </c>
      <c r="B29" s="19"/>
      <c r="C29" s="19"/>
      <c r="E29" s="44"/>
    </row>
    <row r="30" spans="1:5" x14ac:dyDescent="0.35">
      <c r="A30" s="19"/>
      <c r="B30" s="19"/>
      <c r="C30" s="19"/>
      <c r="E30" s="20"/>
    </row>
    <row r="31" spans="1:5" x14ac:dyDescent="0.35">
      <c r="A31" s="19" t="s">
        <v>8</v>
      </c>
      <c r="B31" s="19"/>
      <c r="C31" s="19"/>
      <c r="E31" s="44"/>
    </row>
    <row r="32" spans="1:5" x14ac:dyDescent="0.35">
      <c r="E32" s="20"/>
    </row>
    <row r="33" spans="1:5" x14ac:dyDescent="0.35">
      <c r="A33" s="19" t="s">
        <v>103</v>
      </c>
      <c r="E33" s="44"/>
    </row>
    <row r="35" spans="1:5" x14ac:dyDescent="0.35">
      <c r="A35" s="19" t="s">
        <v>92</v>
      </c>
      <c r="E35" s="45"/>
    </row>
    <row r="37" spans="1:5" x14ac:dyDescent="0.35">
      <c r="A37" s="19" t="s">
        <v>102</v>
      </c>
      <c r="E37" s="45"/>
    </row>
  </sheetData>
  <sheetProtection algorithmName="SHA-512" hashValue="eciSNfLhHI6ytkark2i0gkzNYyX2bEVFBtKTa0NfJTsnbmWhwS4ZfYuT5PyOKFApsN4xMXr8Laio4R6S8JzZrA==" saltValue="th+4iOzqijA8iYrW/3h0yA==" spinCount="100000" sheet="1" objects="1" scenarios="1"/>
  <mergeCells count="3">
    <mergeCell ref="A9:E10"/>
    <mergeCell ref="A12:E14"/>
    <mergeCell ref="A16:E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U35"/>
  <sheetViews>
    <sheetView topLeftCell="A4" zoomScaleNormal="100" workbookViewId="0">
      <selection activeCell="C22" sqref="C22"/>
    </sheetView>
  </sheetViews>
  <sheetFormatPr defaultColWidth="8.89453125" defaultRowHeight="12.35" x14ac:dyDescent="0.35"/>
  <cols>
    <col min="1" max="1" width="12.1015625" customWidth="1"/>
    <col min="2" max="2" width="31" customWidth="1"/>
    <col min="3" max="3" width="31.62890625" customWidth="1"/>
    <col min="4" max="4" width="29" customWidth="1"/>
    <col min="5" max="5" width="28" customWidth="1"/>
  </cols>
  <sheetData>
    <row r="1" spans="1:5" ht="27.35" x14ac:dyDescent="0.45">
      <c r="A1" s="5" t="s">
        <v>9</v>
      </c>
      <c r="B1" s="2"/>
      <c r="C1" s="3" t="s">
        <v>10</v>
      </c>
      <c r="D1" s="14" t="s">
        <v>11</v>
      </c>
      <c r="E1" s="14" t="s">
        <v>72</v>
      </c>
    </row>
    <row r="2" spans="1:5" ht="57" customHeight="1" x14ac:dyDescent="0.35">
      <c r="A2" s="54"/>
      <c r="B2" s="55"/>
      <c r="C2" s="22" t="s">
        <v>99</v>
      </c>
      <c r="D2" s="23" t="s">
        <v>14</v>
      </c>
      <c r="E2" s="13"/>
    </row>
    <row r="3" spans="1:5" ht="13.7" x14ac:dyDescent="0.4">
      <c r="A3" s="56" t="s">
        <v>71</v>
      </c>
      <c r="B3" s="57"/>
      <c r="C3" s="40" t="s">
        <v>73</v>
      </c>
      <c r="D3" s="40" t="s">
        <v>74</v>
      </c>
      <c r="E3" s="40" t="s">
        <v>75</v>
      </c>
    </row>
    <row r="4" spans="1:5" ht="13.7" x14ac:dyDescent="0.4">
      <c r="A4" s="8" t="s">
        <v>15</v>
      </c>
      <c r="B4" s="6"/>
      <c r="C4" s="7"/>
      <c r="D4" s="10"/>
      <c r="E4" s="7"/>
    </row>
    <row r="5" spans="1:5" ht="13.7" x14ac:dyDescent="0.4">
      <c r="A5" s="6"/>
      <c r="B5" s="6" t="s">
        <v>77</v>
      </c>
      <c r="C5" s="41"/>
      <c r="D5" s="41"/>
      <c r="E5" s="41"/>
    </row>
    <row r="6" spans="1:5" ht="13.7" x14ac:dyDescent="0.4">
      <c r="A6" s="6"/>
      <c r="B6" s="6" t="s">
        <v>16</v>
      </c>
      <c r="C6" s="41"/>
      <c r="D6" s="41"/>
      <c r="E6" s="41"/>
    </row>
    <row r="7" spans="1:5" ht="13.7" x14ac:dyDescent="0.4">
      <c r="A7" s="6"/>
      <c r="B7" s="6" t="s">
        <v>17</v>
      </c>
      <c r="C7" s="41"/>
      <c r="D7" s="41"/>
      <c r="E7" s="41"/>
    </row>
    <row r="8" spans="1:5" ht="13.7" x14ac:dyDescent="0.4">
      <c r="A8" s="6"/>
      <c r="B8" s="6" t="s">
        <v>18</v>
      </c>
      <c r="C8" s="41"/>
      <c r="D8" s="41"/>
      <c r="E8" s="41"/>
    </row>
    <row r="9" spans="1:5" ht="13.7" x14ac:dyDescent="0.4">
      <c r="A9" s="6"/>
      <c r="B9" s="6" t="s">
        <v>19</v>
      </c>
      <c r="C9" s="41"/>
      <c r="D9" s="41"/>
      <c r="E9" s="41"/>
    </row>
    <row r="10" spans="1:5" ht="13.7" x14ac:dyDescent="0.4">
      <c r="A10" s="7" t="s">
        <v>20</v>
      </c>
      <c r="B10" s="7"/>
      <c r="C10" s="15">
        <f>SUM(C5+C6+C7+C8+C9)</f>
        <v>0</v>
      </c>
      <c r="D10" s="15">
        <f>SUM(D5+D6+D7+D8+D9)</f>
        <v>0</v>
      </c>
      <c r="E10" s="15">
        <f>SUM(E5+E6+E7+E8+E9)</f>
        <v>0</v>
      </c>
    </row>
    <row r="11" spans="1:5" ht="13.7" x14ac:dyDescent="0.4">
      <c r="A11" s="7"/>
      <c r="B11" s="7"/>
      <c r="C11" s="15"/>
      <c r="D11" s="15"/>
      <c r="E11" s="15"/>
    </row>
    <row r="12" spans="1:5" ht="13.7" x14ac:dyDescent="0.4">
      <c r="A12" s="8" t="s">
        <v>21</v>
      </c>
      <c r="B12" s="24"/>
      <c r="C12" s="16"/>
      <c r="D12" s="16"/>
      <c r="E12" s="16"/>
    </row>
    <row r="13" spans="1:5" ht="13.7" x14ac:dyDescent="0.4">
      <c r="A13" s="6"/>
      <c r="B13" s="6" t="s">
        <v>22</v>
      </c>
      <c r="C13" s="41"/>
      <c r="D13" s="41"/>
      <c r="E13" s="41"/>
    </row>
    <row r="14" spans="1:5" ht="13.7" x14ac:dyDescent="0.4">
      <c r="A14" s="6"/>
      <c r="B14" s="6" t="s">
        <v>94</v>
      </c>
      <c r="C14" s="41"/>
      <c r="D14" s="41"/>
      <c r="E14" s="41"/>
    </row>
    <row r="15" spans="1:5" ht="13.7" x14ac:dyDescent="0.4">
      <c r="A15" s="6"/>
      <c r="B15" s="6" t="s">
        <v>95</v>
      </c>
      <c r="C15" s="41"/>
      <c r="D15" s="41"/>
      <c r="E15" s="41"/>
    </row>
    <row r="16" spans="1:5" ht="13.7" x14ac:dyDescent="0.4">
      <c r="A16" s="6"/>
      <c r="B16" s="6" t="s">
        <v>96</v>
      </c>
      <c r="C16" s="41"/>
      <c r="D16" s="41"/>
      <c r="E16" s="41"/>
    </row>
    <row r="17" spans="1:203" ht="13.7" x14ac:dyDescent="0.4">
      <c r="A17" s="6"/>
      <c r="B17" s="6" t="s">
        <v>23</v>
      </c>
      <c r="C17" s="41"/>
      <c r="D17" s="41"/>
      <c r="E17" s="41"/>
    </row>
    <row r="18" spans="1:203" ht="13.7" x14ac:dyDescent="0.4">
      <c r="A18" s="6"/>
      <c r="B18" s="9" t="s">
        <v>24</v>
      </c>
      <c r="C18" s="41"/>
      <c r="D18" s="41"/>
      <c r="E18" s="41"/>
    </row>
    <row r="19" spans="1:203" ht="13.7" x14ac:dyDescent="0.4">
      <c r="A19" s="6"/>
      <c r="B19" s="6" t="s">
        <v>25</v>
      </c>
      <c r="C19" s="41"/>
      <c r="D19" s="41"/>
      <c r="E19" s="41"/>
    </row>
    <row r="20" spans="1:203" ht="13.7" x14ac:dyDescent="0.4">
      <c r="A20" s="6"/>
      <c r="B20" s="6" t="s">
        <v>26</v>
      </c>
      <c r="C20" s="41"/>
      <c r="D20" s="41"/>
      <c r="E20" s="41"/>
    </row>
    <row r="21" spans="1:203" s="7" customFormat="1" ht="13.7" x14ac:dyDescent="0.4">
      <c r="A21" s="7" t="s">
        <v>27</v>
      </c>
      <c r="C21" s="15">
        <f>SUM(C13:C20)</f>
        <v>0</v>
      </c>
      <c r="D21" s="15">
        <f>SUM(D13:D20)</f>
        <v>0</v>
      </c>
      <c r="E21" s="15">
        <f>SUM(E13:E20)</f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</row>
    <row r="22" spans="1:203" ht="13.7" x14ac:dyDescent="0.4">
      <c r="A22" s="8" t="s">
        <v>28</v>
      </c>
      <c r="B22" s="8"/>
      <c r="C22" s="17">
        <f>C10-C21</f>
        <v>0</v>
      </c>
      <c r="D22" s="17">
        <f t="shared" ref="D22:E22" si="0">D10-D21</f>
        <v>0</v>
      </c>
      <c r="E22" s="17">
        <f t="shared" si="0"/>
        <v>0</v>
      </c>
    </row>
    <row r="23" spans="1:203" ht="13.7" x14ac:dyDescent="0.4">
      <c r="A23" s="4"/>
      <c r="B23" s="4"/>
      <c r="C23" s="18"/>
      <c r="D23" s="18"/>
      <c r="E23" s="18"/>
    </row>
    <row r="24" spans="1:203" ht="13.7" x14ac:dyDescent="0.4">
      <c r="A24" s="6" t="s">
        <v>29</v>
      </c>
      <c r="B24" s="6"/>
      <c r="C24" s="16"/>
      <c r="D24" s="16"/>
      <c r="E24" s="16"/>
    </row>
    <row r="25" spans="1:203" ht="13.7" x14ac:dyDescent="0.4">
      <c r="A25" s="6"/>
      <c r="B25" s="6" t="s">
        <v>30</v>
      </c>
      <c r="C25" s="41"/>
      <c r="D25" s="41"/>
      <c r="E25" s="41"/>
    </row>
    <row r="26" spans="1:203" ht="13.7" x14ac:dyDescent="0.4">
      <c r="A26" s="6" t="s">
        <v>86</v>
      </c>
      <c r="B26" s="6"/>
      <c r="C26" s="16"/>
      <c r="D26" s="16"/>
      <c r="E26" s="16"/>
    </row>
    <row r="27" spans="1:203" ht="13.7" x14ac:dyDescent="0.4">
      <c r="A27" s="6"/>
      <c r="B27" s="6" t="s">
        <v>30</v>
      </c>
      <c r="C27" s="41"/>
      <c r="D27" s="41"/>
      <c r="E27" s="41"/>
    </row>
    <row r="28" spans="1:203" ht="13.7" x14ac:dyDescent="0.4">
      <c r="A28" s="8" t="s">
        <v>31</v>
      </c>
      <c r="B28" s="8"/>
      <c r="C28" s="17">
        <f>SUM(C22+C25-C27)</f>
        <v>0</v>
      </c>
      <c r="D28" s="17">
        <f t="shared" ref="D28:E28" si="1">SUM(D22+D25-D27)</f>
        <v>0</v>
      </c>
      <c r="E28" s="17">
        <f t="shared" si="1"/>
        <v>0</v>
      </c>
    </row>
    <row r="29" spans="1:203" ht="13.7" x14ac:dyDescent="0.4">
      <c r="A29" s="6" t="s">
        <v>32</v>
      </c>
      <c r="B29" s="6" t="s">
        <v>33</v>
      </c>
      <c r="C29" s="41"/>
      <c r="D29" s="41"/>
      <c r="E29" s="41"/>
    </row>
    <row r="30" spans="1:203" ht="13.7" x14ac:dyDescent="0.4">
      <c r="A30" s="8" t="s">
        <v>34</v>
      </c>
      <c r="B30" s="8"/>
      <c r="C30" s="17">
        <f>SUM(C28+C29)</f>
        <v>0</v>
      </c>
      <c r="D30" s="17">
        <f t="shared" ref="D30:E30" si="2">SUM(D28+D29)</f>
        <v>0</v>
      </c>
      <c r="E30" s="17">
        <f t="shared" si="2"/>
        <v>0</v>
      </c>
    </row>
    <row r="32" spans="1:203" x14ac:dyDescent="0.35">
      <c r="A32" s="58" t="s">
        <v>78</v>
      </c>
      <c r="B32" s="58"/>
      <c r="C32" s="53"/>
      <c r="D32" s="53"/>
      <c r="E32" s="53"/>
    </row>
    <row r="33" spans="2:5" x14ac:dyDescent="0.35">
      <c r="C33" s="53"/>
      <c r="D33" s="53"/>
      <c r="E33" s="53"/>
    </row>
    <row r="34" spans="2:5" x14ac:dyDescent="0.35">
      <c r="B34" s="1"/>
      <c r="C34" s="53"/>
      <c r="D34" s="53"/>
      <c r="E34" s="53"/>
    </row>
    <row r="35" spans="2:5" x14ac:dyDescent="0.35">
      <c r="C35" s="43"/>
      <c r="D35" s="43"/>
      <c r="E35" s="43"/>
    </row>
  </sheetData>
  <sheetProtection algorithmName="SHA-512" hashValue="Zc97xDMaJt78UjAuDF0lyxGclqqs+zUx0BzlMSTNM95r9VoOw2CeL/8f6WbKonC2fA8P1flX6n1cpdZn1GengQ==" saltValue="lsMEtHYWQndOqOtVcYmLVw==" spinCount="100000" sheet="1" objects="1" scenarios="1"/>
  <mergeCells count="6">
    <mergeCell ref="C34:E34"/>
    <mergeCell ref="A2:B2"/>
    <mergeCell ref="A3:B3"/>
    <mergeCell ref="A32:B32"/>
    <mergeCell ref="C32:E32"/>
    <mergeCell ref="C33:E3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5"/>
  <sheetViews>
    <sheetView tabSelected="1" zoomScale="95" zoomScaleNormal="95" workbookViewId="0">
      <selection activeCell="J19" sqref="J19"/>
    </sheetView>
  </sheetViews>
  <sheetFormatPr defaultColWidth="8.89453125" defaultRowHeight="12.35" x14ac:dyDescent="0.35"/>
  <cols>
    <col min="1" max="1" width="7.62890625" customWidth="1"/>
    <col min="2" max="2" width="31" customWidth="1"/>
    <col min="3" max="3" width="31.1015625" customWidth="1"/>
    <col min="4" max="4" width="29" customWidth="1"/>
    <col min="5" max="5" width="28" customWidth="1"/>
  </cols>
  <sheetData>
    <row r="1" spans="1:5" ht="27.35" x14ac:dyDescent="0.45">
      <c r="A1" s="5" t="s">
        <v>35</v>
      </c>
      <c r="B1" s="4"/>
      <c r="C1" s="3" t="s">
        <v>10</v>
      </c>
      <c r="D1" s="14" t="s">
        <v>11</v>
      </c>
      <c r="E1" s="14" t="s">
        <v>12</v>
      </c>
    </row>
    <row r="2" spans="1:5" ht="50" x14ac:dyDescent="0.45">
      <c r="A2" s="5"/>
      <c r="B2" s="4"/>
      <c r="C2" s="22" t="s">
        <v>13</v>
      </c>
      <c r="D2" s="23" t="s">
        <v>14</v>
      </c>
      <c r="E2" s="25"/>
    </row>
    <row r="3" spans="1:5" ht="13.7" x14ac:dyDescent="0.4">
      <c r="A3" s="56" t="s">
        <v>71</v>
      </c>
      <c r="B3" s="57"/>
      <c r="C3" s="40" t="s">
        <v>73</v>
      </c>
      <c r="D3" s="40" t="s">
        <v>74</v>
      </c>
      <c r="E3" s="40" t="s">
        <v>75</v>
      </c>
    </row>
    <row r="4" spans="1:5" ht="13.7" x14ac:dyDescent="0.4">
      <c r="A4" s="8" t="s">
        <v>36</v>
      </c>
      <c r="B4" s="6"/>
    </row>
    <row r="5" spans="1:5" ht="13.7" x14ac:dyDescent="0.4">
      <c r="A5" s="6" t="s">
        <v>37</v>
      </c>
      <c r="B5" s="6"/>
      <c r="C5" s="6"/>
      <c r="D5" s="6"/>
      <c r="E5" s="6"/>
    </row>
    <row r="6" spans="1:5" s="1" customFormat="1" x14ac:dyDescent="0.35">
      <c r="A6" s="31"/>
      <c r="B6" s="32" t="s">
        <v>38</v>
      </c>
      <c r="C6" s="39"/>
      <c r="D6" s="39"/>
      <c r="E6" s="39"/>
    </row>
    <row r="7" spans="1:5" s="1" customFormat="1" x14ac:dyDescent="0.35">
      <c r="A7" s="31"/>
      <c r="B7" s="32" t="s">
        <v>39</v>
      </c>
      <c r="C7" s="39"/>
      <c r="D7" s="39"/>
      <c r="E7" s="39"/>
    </row>
    <row r="8" spans="1:5" s="1" customFormat="1" x14ac:dyDescent="0.35">
      <c r="A8" s="31"/>
      <c r="B8" s="32" t="s">
        <v>40</v>
      </c>
      <c r="C8" s="39"/>
      <c r="D8" s="39"/>
      <c r="E8" s="39"/>
    </row>
    <row r="9" spans="1:5" s="1" customFormat="1" x14ac:dyDescent="0.35">
      <c r="A9" s="31"/>
      <c r="B9" s="32" t="s">
        <v>41</v>
      </c>
      <c r="C9" s="39"/>
      <c r="D9" s="39"/>
      <c r="E9" s="39"/>
    </row>
    <row r="10" spans="1:5" ht="13.7" x14ac:dyDescent="0.4">
      <c r="A10" s="6"/>
      <c r="B10" s="6"/>
      <c r="C10" s="16"/>
      <c r="D10" s="16"/>
      <c r="E10" s="16"/>
    </row>
    <row r="11" spans="1:5" ht="13.7" x14ac:dyDescent="0.4">
      <c r="A11" s="6" t="s">
        <v>42</v>
      </c>
      <c r="B11" s="6"/>
      <c r="C11" s="41"/>
      <c r="D11" s="41"/>
      <c r="E11" s="41"/>
    </row>
    <row r="12" spans="1:5" ht="13.7" x14ac:dyDescent="0.4">
      <c r="A12" s="6"/>
      <c r="B12" s="6"/>
      <c r="C12" s="16"/>
      <c r="D12" s="16"/>
      <c r="E12" s="16"/>
    </row>
    <row r="13" spans="1:5" ht="13.7" x14ac:dyDescent="0.4">
      <c r="A13" s="6" t="s">
        <v>43</v>
      </c>
      <c r="B13" s="6"/>
      <c r="C13" s="16"/>
      <c r="D13" s="16"/>
      <c r="E13" s="16"/>
    </row>
    <row r="14" spans="1:5" s="1" customFormat="1" x14ac:dyDescent="0.35">
      <c r="A14" s="31"/>
      <c r="B14" s="32" t="s">
        <v>44</v>
      </c>
      <c r="C14" s="39"/>
      <c r="D14" s="39"/>
      <c r="E14" s="39"/>
    </row>
    <row r="15" spans="1:5" ht="13.7" x14ac:dyDescent="0.4">
      <c r="A15" s="33" t="s">
        <v>45</v>
      </c>
      <c r="B15" s="34"/>
      <c r="C15" s="15">
        <f>SUM(C6+C7+C8+C9+C11+C14)</f>
        <v>0</v>
      </c>
      <c r="D15" s="15">
        <f t="shared" ref="D15:E15" si="0">SUM(D6+D7+D8+D9+D11+D14)</f>
        <v>0</v>
      </c>
      <c r="E15" s="15">
        <f t="shared" si="0"/>
        <v>0</v>
      </c>
    </row>
    <row r="16" spans="1:5" ht="13.7" x14ac:dyDescent="0.4">
      <c r="A16" s="6"/>
      <c r="B16" s="35"/>
      <c r="C16" s="16"/>
      <c r="D16" s="16"/>
      <c r="E16" s="16"/>
    </row>
    <row r="17" spans="1:5" ht="13.7" x14ac:dyDescent="0.4">
      <c r="A17" s="6" t="s">
        <v>46</v>
      </c>
      <c r="B17" s="6"/>
      <c r="C17" s="16"/>
      <c r="D17" s="16"/>
      <c r="E17" s="16"/>
    </row>
    <row r="18" spans="1:5" s="1" customFormat="1" x14ac:dyDescent="0.35">
      <c r="A18" s="31"/>
      <c r="B18" s="32" t="s">
        <v>47</v>
      </c>
      <c r="C18" s="39"/>
      <c r="D18" s="39"/>
      <c r="E18" s="39"/>
    </row>
    <row r="19" spans="1:5" s="1" customFormat="1" x14ac:dyDescent="0.35">
      <c r="A19" s="31"/>
      <c r="B19" s="32" t="s">
        <v>48</v>
      </c>
      <c r="C19" s="39"/>
      <c r="D19" s="39"/>
      <c r="E19" s="39"/>
    </row>
    <row r="20" spans="1:5" s="1" customFormat="1" ht="24.7" x14ac:dyDescent="0.35">
      <c r="A20" s="31"/>
      <c r="B20" s="36" t="s">
        <v>49</v>
      </c>
      <c r="C20" s="39"/>
      <c r="D20" s="39"/>
      <c r="E20" s="39"/>
    </row>
    <row r="21" spans="1:5" s="1" customFormat="1" x14ac:dyDescent="0.35">
      <c r="A21" s="31"/>
      <c r="B21" s="32" t="s">
        <v>50</v>
      </c>
      <c r="C21" s="39"/>
      <c r="D21" s="39"/>
      <c r="E21" s="39"/>
    </row>
    <row r="22" spans="1:5" s="1" customFormat="1" x14ac:dyDescent="0.35">
      <c r="A22" s="31"/>
      <c r="B22" s="32" t="s">
        <v>51</v>
      </c>
      <c r="C22" s="39"/>
      <c r="D22" s="39"/>
      <c r="E22" s="39"/>
    </row>
    <row r="23" spans="1:5" ht="13.7" x14ac:dyDescent="0.4">
      <c r="A23" s="33" t="s">
        <v>52</v>
      </c>
      <c r="B23" s="7"/>
      <c r="C23" s="15">
        <f>SUM(C18:C22)</f>
        <v>0</v>
      </c>
      <c r="D23" s="15">
        <f>SUM(D18:D22)</f>
        <v>0</v>
      </c>
      <c r="E23" s="15">
        <f>SUM(E18:E22)</f>
        <v>0</v>
      </c>
    </row>
    <row r="24" spans="1:5" ht="13.7" x14ac:dyDescent="0.4">
      <c r="A24" s="8" t="s">
        <v>53</v>
      </c>
      <c r="B24" s="8"/>
      <c r="C24" s="17">
        <f>SUM(C15+C23)</f>
        <v>0</v>
      </c>
      <c r="D24" s="17">
        <f>SUM(D15+D23)</f>
        <v>0</v>
      </c>
      <c r="E24" s="17">
        <f>SUM(E15+E23)</f>
        <v>0</v>
      </c>
    </row>
    <row r="25" spans="1:5" ht="13.7" x14ac:dyDescent="0.4">
      <c r="A25" s="4"/>
      <c r="B25" s="4"/>
      <c r="C25" s="18"/>
      <c r="D25" s="18"/>
      <c r="E25" s="18"/>
    </row>
    <row r="26" spans="1:5" ht="13.7" x14ac:dyDescent="0.4">
      <c r="A26" s="37" t="s">
        <v>93</v>
      </c>
      <c r="B26" s="4"/>
      <c r="C26" s="18"/>
      <c r="D26" s="18"/>
      <c r="E26" s="18"/>
    </row>
    <row r="27" spans="1:5" ht="13.7" x14ac:dyDescent="0.4">
      <c r="A27" s="8"/>
      <c r="B27" s="6" t="s">
        <v>104</v>
      </c>
      <c r="C27" s="41"/>
      <c r="D27" s="41"/>
      <c r="E27" s="41"/>
    </row>
    <row r="28" spans="1:5" s="1" customFormat="1" x14ac:dyDescent="0.35">
      <c r="A28" s="31"/>
      <c r="B28" s="31" t="s">
        <v>54</v>
      </c>
      <c r="C28" s="39"/>
      <c r="D28" s="28">
        <f>+C28+C29</f>
        <v>0</v>
      </c>
      <c r="E28" s="28">
        <f>+D28+D29</f>
        <v>0</v>
      </c>
    </row>
    <row r="29" spans="1:5" s="1" customFormat="1" x14ac:dyDescent="0.35">
      <c r="A29" s="31"/>
      <c r="B29" s="31" t="s">
        <v>55</v>
      </c>
      <c r="C29" s="28">
        <f>+Resultaträkning!C30</f>
        <v>0</v>
      </c>
      <c r="D29" s="28">
        <f>+Resultaträkning!D30</f>
        <v>0</v>
      </c>
      <c r="E29" s="28">
        <f>+Resultaträkning!E30</f>
        <v>0</v>
      </c>
    </row>
    <row r="30" spans="1:5" ht="13.7" x14ac:dyDescent="0.4">
      <c r="A30" s="33" t="s">
        <v>56</v>
      </c>
      <c r="B30" s="7"/>
      <c r="C30" s="47">
        <f>SUM(C27:C29)</f>
        <v>0</v>
      </c>
      <c r="D30" s="47">
        <f>SUM(D27:D29)</f>
        <v>0</v>
      </c>
      <c r="E30" s="47">
        <f>SUM(E27:E29)</f>
        <v>0</v>
      </c>
    </row>
    <row r="31" spans="1:5" ht="13.7" x14ac:dyDescent="0.4">
      <c r="A31" s="4"/>
      <c r="B31" s="4"/>
      <c r="C31" s="18"/>
      <c r="D31" s="18"/>
      <c r="E31" s="18"/>
    </row>
    <row r="32" spans="1:5" ht="13.7" x14ac:dyDescent="0.4">
      <c r="A32" s="37" t="s">
        <v>57</v>
      </c>
      <c r="B32" s="4"/>
      <c r="C32" s="18"/>
      <c r="D32" s="18"/>
      <c r="E32" s="18"/>
    </row>
    <row r="33" spans="1:5" ht="13.7" x14ac:dyDescent="0.4">
      <c r="A33" s="6" t="s">
        <v>58</v>
      </c>
      <c r="B33" s="6"/>
      <c r="C33" s="16"/>
      <c r="D33" s="16"/>
      <c r="E33" s="16"/>
    </row>
    <row r="34" spans="1:5" s="11" customFormat="1" x14ac:dyDescent="0.35">
      <c r="A34" s="31"/>
      <c r="B34" s="31" t="s">
        <v>79</v>
      </c>
      <c r="C34" s="39"/>
      <c r="D34" s="39"/>
      <c r="E34" s="39"/>
    </row>
    <row r="35" spans="1:5" ht="13.7" x14ac:dyDescent="0.4">
      <c r="A35" s="33" t="s">
        <v>59</v>
      </c>
      <c r="B35" s="7"/>
      <c r="C35" s="15">
        <f>SUM(C34)</f>
        <v>0</v>
      </c>
      <c r="D35" s="15">
        <f>SUM(D34)</f>
        <v>0</v>
      </c>
      <c r="E35" s="15">
        <f>SUM(E34)</f>
        <v>0</v>
      </c>
    </row>
    <row r="36" spans="1:5" ht="13.7" x14ac:dyDescent="0.4">
      <c r="A36" s="6"/>
      <c r="B36" s="6"/>
      <c r="C36" s="16"/>
      <c r="D36" s="16"/>
      <c r="E36" s="16"/>
    </row>
    <row r="37" spans="1:5" ht="13.7" x14ac:dyDescent="0.4">
      <c r="A37" s="6" t="s">
        <v>60</v>
      </c>
      <c r="B37" s="6"/>
      <c r="C37" s="16"/>
      <c r="D37" s="16"/>
      <c r="E37" s="16"/>
    </row>
    <row r="38" spans="1:5" s="1" customFormat="1" x14ac:dyDescent="0.35">
      <c r="A38" s="31"/>
      <c r="B38" s="31" t="s">
        <v>61</v>
      </c>
      <c r="C38" s="39"/>
      <c r="D38" s="39"/>
      <c r="E38" s="39"/>
    </row>
    <row r="39" spans="1:5" s="1" customFormat="1" ht="24.7" x14ac:dyDescent="0.35">
      <c r="A39" s="31"/>
      <c r="B39" s="38" t="s">
        <v>62</v>
      </c>
      <c r="C39" s="39"/>
      <c r="D39" s="39"/>
      <c r="E39" s="39"/>
    </row>
    <row r="40" spans="1:5" s="1" customFormat="1" x14ac:dyDescent="0.35">
      <c r="A40" s="31"/>
      <c r="B40" s="31" t="s">
        <v>63</v>
      </c>
      <c r="C40" s="39"/>
      <c r="D40" s="39"/>
      <c r="E40" s="39"/>
    </row>
    <row r="41" spans="1:5" ht="13.7" x14ac:dyDescent="0.4">
      <c r="A41" s="33" t="s">
        <v>64</v>
      </c>
      <c r="B41" s="7"/>
      <c r="C41" s="15">
        <f>SUM(C38+C39+C40)</f>
        <v>0</v>
      </c>
      <c r="D41" s="15">
        <f>SUM(D38+D39+D40)</f>
        <v>0</v>
      </c>
      <c r="E41" s="15">
        <f>SUM(E38+E39+E40)</f>
        <v>0</v>
      </c>
    </row>
    <row r="42" spans="1:5" ht="13.7" x14ac:dyDescent="0.4">
      <c r="A42" s="8" t="s">
        <v>65</v>
      </c>
      <c r="B42" s="8"/>
      <c r="C42" s="17">
        <f>SUM(C30+C35+C41)</f>
        <v>0</v>
      </c>
      <c r="D42" s="17">
        <f>SUM(D30+D35+D41)</f>
        <v>0</v>
      </c>
      <c r="E42" s="17">
        <f>SUM(E30+E35+E41)</f>
        <v>0</v>
      </c>
    </row>
    <row r="43" spans="1:5" x14ac:dyDescent="0.35">
      <c r="C43" s="1"/>
    </row>
    <row r="44" spans="1:5" x14ac:dyDescent="0.35">
      <c r="A44" s="19" t="s">
        <v>80</v>
      </c>
      <c r="C44" s="42"/>
      <c r="D44" s="42"/>
      <c r="E44" s="42"/>
    </row>
    <row r="45" spans="1:5" x14ac:dyDescent="0.35">
      <c r="A45" s="19" t="s">
        <v>89</v>
      </c>
      <c r="B45" s="19"/>
      <c r="C45" s="42"/>
      <c r="D45" s="42"/>
      <c r="E45" s="42"/>
    </row>
  </sheetData>
  <sheetProtection algorithmName="SHA-512" hashValue="3QLRiz7cPl+dQ5iq7gwGAqyl6QcpYq3CbqVDYtgGNbecjQq8ly0HN1jHJj25jETWa7tz9rFvUudcH+8bh4iacA==" saltValue="s7ZiB4V73cp1lX3E29RXrw==" spinCount="100000" sheet="1" objects="1" scenarios="1"/>
  <mergeCells count="1">
    <mergeCell ref="A3:B3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0"/>
  <sheetViews>
    <sheetView zoomScale="130" zoomScaleNormal="130" workbookViewId="0">
      <selection sqref="A1:XFD1048576"/>
    </sheetView>
  </sheetViews>
  <sheetFormatPr defaultColWidth="8.89453125" defaultRowHeight="12.35" x14ac:dyDescent="0.35"/>
  <cols>
    <col min="1" max="1" width="34.20703125" customWidth="1"/>
    <col min="2" max="4" width="22.1015625" customWidth="1"/>
  </cols>
  <sheetData>
    <row r="1" spans="1:4" ht="15.35" x14ac:dyDescent="0.45">
      <c r="A1" s="5" t="s">
        <v>66</v>
      </c>
    </row>
    <row r="2" spans="1:4" x14ac:dyDescent="0.35">
      <c r="B2" s="59" t="s">
        <v>10</v>
      </c>
      <c r="C2" s="61" t="s">
        <v>67</v>
      </c>
      <c r="D2" s="63" t="s">
        <v>68</v>
      </c>
    </row>
    <row r="3" spans="1:4" s="1" customFormat="1" x14ac:dyDescent="0.35">
      <c r="B3" s="60"/>
      <c r="C3" s="62"/>
      <c r="D3" s="64"/>
    </row>
    <row r="4" spans="1:4" s="1" customFormat="1" x14ac:dyDescent="0.35">
      <c r="A4" s="26" t="s">
        <v>69</v>
      </c>
      <c r="B4" s="28">
        <f>Resultaträkning!C10</f>
        <v>0</v>
      </c>
      <c r="C4" s="28">
        <f>Resultaträkning!D10</f>
        <v>0</v>
      </c>
      <c r="D4" s="28">
        <f>Resultaträkning!E10</f>
        <v>0</v>
      </c>
    </row>
    <row r="5" spans="1:4" s="1" customFormat="1" x14ac:dyDescent="0.35">
      <c r="A5" s="26" t="s">
        <v>28</v>
      </c>
      <c r="B5" s="28">
        <f>Resultaträkning!C22</f>
        <v>0</v>
      </c>
      <c r="C5" s="28">
        <f>Resultaträkning!D22</f>
        <v>0</v>
      </c>
      <c r="D5" s="28">
        <f>Resultaträkning!E22</f>
        <v>0</v>
      </c>
    </row>
    <row r="6" spans="1:4" s="1" customFormat="1" x14ac:dyDescent="0.35">
      <c r="A6" s="26" t="s">
        <v>70</v>
      </c>
      <c r="B6" s="28">
        <f>Resultaträkning!C30</f>
        <v>0</v>
      </c>
      <c r="C6" s="28">
        <f>Resultaträkning!D30</f>
        <v>0</v>
      </c>
      <c r="D6" s="28">
        <f>Resultaträkning!E30</f>
        <v>0</v>
      </c>
    </row>
    <row r="7" spans="1:4" s="1" customFormat="1" x14ac:dyDescent="0.35">
      <c r="A7" s="26" t="s">
        <v>98</v>
      </c>
      <c r="B7" s="27" t="e">
        <f>+B5/B4</f>
        <v>#DIV/0!</v>
      </c>
      <c r="C7" s="27" t="e">
        <f t="shared" ref="C7:D7" si="0">+C5/C4</f>
        <v>#DIV/0!</v>
      </c>
      <c r="D7" s="27" t="e">
        <f t="shared" si="0"/>
        <v>#DIV/0!</v>
      </c>
    </row>
    <row r="8" spans="1:4" s="1" customFormat="1" x14ac:dyDescent="0.35">
      <c r="A8" s="26" t="s">
        <v>100</v>
      </c>
      <c r="B8" s="27" t="e">
        <f>+(Resultaträkning!C13+Resultaträkning!C14+Resultaträkning!C15)/Resultaträkning!C10</f>
        <v>#DIV/0!</v>
      </c>
      <c r="C8" s="27" t="e">
        <f>+(Resultaträkning!D13+Resultaträkning!D14+Resultaträkning!D15)/Resultaträkning!D10</f>
        <v>#DIV/0!</v>
      </c>
      <c r="D8" s="27" t="e">
        <f>+(Resultaträkning!E13+Resultaträkning!E14+Resultaträkning!E15)/Resultaträkning!E10</f>
        <v>#DIV/0!</v>
      </c>
    </row>
    <row r="9" spans="1:4" s="1" customFormat="1" x14ac:dyDescent="0.35">
      <c r="A9" s="26" t="s">
        <v>87</v>
      </c>
      <c r="B9" s="27" t="e">
        <f>(Balansräkning!C23/Balansräkning!C41)</f>
        <v>#DIV/0!</v>
      </c>
      <c r="C9" s="27" t="e">
        <f>(Balansräkning!D23/Balansräkning!D41)</f>
        <v>#DIV/0!</v>
      </c>
      <c r="D9" s="27" t="e">
        <f>(Balansräkning!E23/Balansräkning!E41)*100</f>
        <v>#DIV/0!</v>
      </c>
    </row>
    <row r="10" spans="1:4" s="1" customFormat="1" x14ac:dyDescent="0.35">
      <c r="A10" s="26" t="s">
        <v>97</v>
      </c>
      <c r="B10" s="27" t="e">
        <f>+Balansräkning!C30/Balansräkning!C24</f>
        <v>#DIV/0!</v>
      </c>
      <c r="C10" s="27" t="e">
        <f>+Balansräkning!D30/Balansräkning!D24</f>
        <v>#DIV/0!</v>
      </c>
      <c r="D10" s="27" t="e">
        <f>+Balansräkning!E30/Balansräkning!E24</f>
        <v>#DIV/0!</v>
      </c>
    </row>
    <row r="11" spans="1:4" s="1" customFormat="1" x14ac:dyDescent="0.35">
      <c r="A11" s="26" t="s">
        <v>82</v>
      </c>
      <c r="B11" s="27" t="e">
        <f>+Balansräkning!C30/Resultaträkning!C10</f>
        <v>#DIV/0!</v>
      </c>
      <c r="C11" s="27" t="e">
        <f>+Balansräkning!D30/Resultaträkning!D10</f>
        <v>#DIV/0!</v>
      </c>
      <c r="D11" s="27" t="e">
        <f>+Balansräkning!E30/Resultaträkning!E10</f>
        <v>#DIV/0!</v>
      </c>
    </row>
    <row r="12" spans="1:4" s="1" customFormat="1" x14ac:dyDescent="0.35">
      <c r="A12" s="26" t="s">
        <v>81</v>
      </c>
      <c r="B12" s="27" t="e">
        <f>+Balansräkning!C22/Resultaträkning!C10</f>
        <v>#DIV/0!</v>
      </c>
      <c r="C12" s="27" t="e">
        <f>+Balansräkning!D22/Resultaträkning!D10</f>
        <v>#DIV/0!</v>
      </c>
      <c r="D12" s="27" t="e">
        <f>+Balansräkning!E22/Resultaträkning!E10</f>
        <v>#DIV/0!</v>
      </c>
    </row>
    <row r="14" spans="1:4" x14ac:dyDescent="0.35">
      <c r="A14" s="48" t="s">
        <v>106</v>
      </c>
    </row>
    <row r="15" spans="1:4" x14ac:dyDescent="0.35">
      <c r="A15" s="19" t="s">
        <v>105</v>
      </c>
    </row>
    <row r="16" spans="1:4" x14ac:dyDescent="0.35">
      <c r="A16" s="29" t="s">
        <v>101</v>
      </c>
    </row>
    <row r="17" spans="1:1" x14ac:dyDescent="0.35">
      <c r="A17" s="29" t="s">
        <v>88</v>
      </c>
    </row>
    <row r="18" spans="1:1" s="11" customFormat="1" x14ac:dyDescent="0.35">
      <c r="A18" s="11" t="s">
        <v>83</v>
      </c>
    </row>
    <row r="19" spans="1:1" s="11" customFormat="1" x14ac:dyDescent="0.35">
      <c r="A19" s="11" t="s">
        <v>84</v>
      </c>
    </row>
    <row r="20" spans="1:1" s="11" customFormat="1" x14ac:dyDescent="0.35">
      <c r="A20" s="11" t="s">
        <v>85</v>
      </c>
    </row>
  </sheetData>
  <sheetProtection algorithmName="SHA-512" hashValue="rcGnOy8/49JBpR5d1RGSfINX7nBLqiRz5Q8Ysatj+3LqTzpEKzgdoEoPpDVaWlsHiOOE0gdt10cETeVN93hZ8g==" saltValue="VYH6V2yt/GMAsp9Ns2F1fA==" spinCount="100000" sheet="1" objects="1" scenarios="1"/>
  <mergeCells count="3"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9CC6142493B4B9E72BB9AAF75A354" ma:contentTypeVersion="18" ma:contentTypeDescription="Skapa ett nytt dokument." ma:contentTypeScope="" ma:versionID="bed0a2d4a2921e11e5299b1f6e4c6a12">
  <xsd:schema xmlns:xsd="http://www.w3.org/2001/XMLSchema" xmlns:xs="http://www.w3.org/2001/XMLSchema" xmlns:p="http://schemas.microsoft.com/office/2006/metadata/properties" xmlns:ns2="3f2f59d6-af6c-49ea-999e-f75f0ee57c3a" xmlns:ns3="64f60f7c-22cd-4dd7-9f4f-9970f42f8f86" targetNamespace="http://schemas.microsoft.com/office/2006/metadata/properties" ma:root="true" ma:fieldsID="53e25581daaf87e11e12f974d5189b69" ns2:_="" ns3:_="">
    <xsd:import namespace="3f2f59d6-af6c-49ea-999e-f75f0ee57c3a"/>
    <xsd:import namespace="64f60f7c-22cd-4dd7-9f4f-9970f42f8f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f59d6-af6c-49ea-999e-f75f0ee57c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6ee132-649b-42cd-9442-d82af3d90687}" ma:internalName="TaxCatchAll" ma:showField="CatchAllData" ma:web="3f2f59d6-af6c-49ea-999e-f75f0ee57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60f7c-22cd-4dd7-9f4f-9970f42f8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2f59d6-af6c-49ea-999e-f75f0ee57c3a" xsi:nil="true"/>
    <lcf76f155ced4ddcb4097134ff3c332f xmlns="64f60f7c-22cd-4dd7-9f4f-9970f42f8f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3BA2A2-3BCD-404B-8975-CFA1A3C513C5}"/>
</file>

<file path=customXml/itemProps2.xml><?xml version="1.0" encoding="utf-8"?>
<ds:datastoreItem xmlns:ds="http://schemas.openxmlformats.org/officeDocument/2006/customXml" ds:itemID="{414EAAA3-0323-4CF8-B9AE-04ADC38C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B97BC-954B-43E5-BD2F-F3E5699264D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b4e7ef7-e317-44b4-a7a1-47b5958376f1"/>
    <ds:schemaRef ds:uri="http://purl.org/dc/terms/"/>
    <ds:schemaRef ds:uri="34b6f147-e18f-4787-9133-42f3d580007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Introduktion och grunddata</vt:lpstr>
      <vt:lpstr>Resultaträkning</vt:lpstr>
      <vt:lpstr>Balansräkning</vt:lpstr>
      <vt:lpstr>Nyckeltal</vt:lpstr>
    </vt:vector>
  </TitlesOfParts>
  <Manager/>
  <Company>Ahlsell Sverige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Wickström Stümer;Mats Carlson (Basket)</dc:creator>
  <cp:keywords/>
  <dc:description/>
  <cp:lastModifiedBy>Olle Lundén (Basket)</cp:lastModifiedBy>
  <cp:revision/>
  <dcterms:created xsi:type="dcterms:W3CDTF">2018-01-14T15:24:32Z</dcterms:created>
  <dcterms:modified xsi:type="dcterms:W3CDTF">2024-01-24T09:38:30Z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0x0101006B69CC6142493B4B9E72BB9AAF75A354</vt:lpwstr>
  </property>
  <property fmtid="{D5CDD505-2E9C-101B-9397-08002B2CF9AE}" pid="3" name="AuthorIds_UIVersion_512">
    <vt:lpwstr>26</vt:lpwstr>
  </property>
</Properties>
</file>